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<sst xmlns="http://schemas.openxmlformats.org/spreadsheetml/2006/main" count="35" uniqueCount="35">
  <si>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</si>
  <si>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UPT020</t>
  </si>
  <si>
    <t xml:space="preserve">m²</t>
  </si>
  <si>
    <t xml:space="preserve">Revestimiento de vaso de piscina con baldosas de gres.</t>
  </si>
  <si>
    <r>
      <rPr>
        <sz val="8.25"/>
        <color rgb="FF000000"/>
        <rFont val="Arial"/>
        <family val="2"/>
      </rPr>
      <t xml:space="preserve">Revestimiento de baldosa de gres esmaltado color azul, superficie lisa, de 245x120x9 mm, en suelos y paredes de vasos de piscinas, recibidas con adhesivo cementoso mejorado, C2 TE S1, deformable, con deslizamiento reducido y tiempo abierto ampliado y mortero de juntas de resinas reactivas, tipo RG, color blanco, para juntas de 1 a 15 mm. El precio no incluye la impermeabilización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</si>
  <si>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</si>
  <si>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</si>
  <si>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</si>
  <si>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</si>
  <si>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</si>
  <si>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</si>
  <si>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</si>
  <si>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mt18bdk010fG</t>
  </si>
  <si>
    <t xml:space="preserve">m²</t>
  </si>
  <si>
    <t xml:space="preserve">Baldosa de gres esmaltado color azul, superficie lisa, de 245x120x9 mm.</t>
  </si>
  <si>
    <t xml:space="preserve">mt09mcp010na</t>
  </si>
  <si>
    <t xml:space="preserve">kg</t>
  </si>
  <si>
    <t xml:space="preserve">Adhesivo cementoso mejorado, C2 TE S1, deformable, con deslizamiento reducido y tiempo abierto ampliado, color gris, para la colocación en capa fina de todo tipo de piezas cerámicas, sobre todo de gran formato, en revestimientos interiores y exteriores, especialmente en fachadas y pisos de grandes superficies, a base de cemento de alta resistencia, agregados seleccionados, aditivos y resinas sintéticas.</t>
  </si>
  <si>
    <t xml:space="preserve">mt09mcp020fB</t>
  </si>
  <si>
    <t xml:space="preserve">kg</t>
  </si>
  <si>
    <t xml:space="preserve">Mortero de juntas de resinas reactivas, tipo RG,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</si>
  <si>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</si>
  <si>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</si>
  <si>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</si>
  <si>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</si>
  <si>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</si>
  <si>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mo062</t>
  </si>
  <si>
    <t xml:space="preserve">h</t>
  </si>
  <si>
    <t xml:space="preserve">Ayudante de 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</si>
  <si>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</si>
  <si>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</si>
  <si>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</si>
  <si>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</si>
  <si>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73,35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</si>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</sst>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454.88</v>
      </c>
      <c r="G10" s="12">
        <f ca="1">ROUND(INDIRECT(ADDRESS(ROW()+(0), COLUMN()+(-2), 1))*INDIRECT(ADDRESS(ROW()+(0), COLUMN()+(-1), 1)), 2)</f>
        <v>454.88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4</v>
      </c>
      <c r="F11" s="12">
        <v>14</v>
      </c>
      <c r="G11" s="12">
        <f ca="1">ROUND(INDIRECT(ADDRESS(ROW()+(0), COLUMN()+(-2), 1))*INDIRECT(ADDRESS(ROW()+(0), COLUMN()+(-1), 1)), 2)</f>
        <v>56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0.35</v>
      </c>
      <c r="F12" s="14">
        <v>392.78</v>
      </c>
      <c r="G12" s="14">
        <f ca="1">ROUND(INDIRECT(ADDRESS(ROW()+(0), COLUMN()+(-2), 1))*INDIRECT(ADDRESS(ROW()+(0), COLUMN()+(-1), 1)), 2)</f>
        <v>137.47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648.35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</v>
      </c>
      <c r="F15" s="12">
        <v>115.52</v>
      </c>
      <c r="G15" s="12">
        <f ca="1">ROUND(INDIRECT(ADDRESS(ROW()+(0), COLUMN()+(-2), 1))*INDIRECT(ADDRESS(ROW()+(0), COLUMN()+(-1), 1)), 2)</f>
        <v>92.42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0.585</v>
      </c>
      <c r="F16" s="14">
        <v>86.35</v>
      </c>
      <c r="G16" s="14">
        <f ca="1">ROUND(INDIRECT(ADDRESS(ROW()+(0), COLUMN()+(-2), 1))*INDIRECT(ADDRESS(ROW()+(0), COLUMN()+(-1), 1)), 2)</f>
        <v>50.51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142.93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3</v>
      </c>
      <c r="F19" s="14">
        <f ca="1">ROUND(SUM(INDIRECT(ADDRESS(ROW()+(-2), COLUMN()+(1), 1)),INDIRECT(ADDRESS(ROW()+(-6), COLUMN()+(1), 1))), 2)</f>
        <v>791.28</v>
      </c>
      <c r="G19" s="14">
        <f ca="1">ROUND(INDIRECT(ADDRESS(ROW()+(0), COLUMN()+(-2), 1))*INDIRECT(ADDRESS(ROW()+(0), COLUMN()+(-1), 1))/100, 2)</f>
        <v>23.74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815.02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