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<sst xmlns="http://schemas.openxmlformats.org/spreadsheetml/2006/main" count="37" uniqueCount="37">
  <si>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</si>
  <si>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UXO005</t>
  </si>
  <si>
    <t xml:space="preserve">m²</t>
  </si>
  <si>
    <t xml:space="preserve">Acondicionamiento de pavimento terrizo.</t>
  </si>
  <si>
    <r>
      <rPr>
        <sz val="8.25"/>
        <color rgb="FF000000"/>
        <rFont val="Arial"/>
        <family val="2"/>
      </rPr>
      <t xml:space="preserve">Acondicionamiento con medios mecánicos de pavimento terrizo existente mediante la formación de una capa uniforme de arena caliza de 10 cm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</si>
  <si>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</si>
  <si>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</si>
  <si>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</si>
  <si>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</si>
  <si>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</si>
  <si>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</si>
  <si>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</si>
  <si>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mt01arp040a</t>
  </si>
  <si>
    <t xml:space="preserve">m³</t>
  </si>
  <si>
    <t xml:space="preserve">Arena caliza seleccionada de machaqueo, color, con granulometría de 0 a 5 mm de diámetro.</t>
  </si>
  <si>
    <t xml:space="preserve">Subtotal materiales:</t>
  </si>
  <si>
    <t xml:space="preserve">Equipo y maquinaria</t>
  </si>
  <si>
    <t xml:space="preserve">mq01mot010a</t>
  </si>
  <si>
    <t xml:space="preserve">h</t>
  </si>
  <si>
    <t xml:space="preserve">Motoniveladora de 141 kW.</t>
  </si>
  <si>
    <t xml:space="preserve">mq02cia020j</t>
  </si>
  <si>
    <t xml:space="preserve">h</t>
  </si>
  <si>
    <t xml:space="preserve">Camión cisterna, de 8 m³ de capacidad.</t>
  </si>
  <si>
    <t xml:space="preserve">mq02rot030a</t>
  </si>
  <si>
    <t xml:space="preserve">h</t>
  </si>
  <si>
    <t xml:space="preserve">Compactador tándem autopropulsado, de 63 kW, de 8,75 t, anchura de trabajo 168 cm.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</si>
  <si>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</si>
  <si>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</si>
  <si>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</si>
  <si>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</si>
  <si>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</si>
  <si>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</si>
  <si>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</si>
  <si>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</si>
  <si>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</si>
  <si>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34,25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</si>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</sst>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0.21" customWidth="1"/>
    <col min="6" max="6" width="15.30" customWidth="1"/>
    <col min="7" max="7" width="13.6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</v>
      </c>
      <c r="G10" s="14">
        <v>674.54</v>
      </c>
      <c r="H10" s="14">
        <f ca="1">ROUND(INDIRECT(ADDRESS(ROW()+(0), COLUMN()+(-2), 1))*INDIRECT(ADDRESS(ROW()+(0), COLUMN()+(-1), 1)), 2)</f>
        <v>80.94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0.009</v>
      </c>
      <c r="G13" s="13">
        <v>1683.66</v>
      </c>
      <c r="H13" s="13">
        <f ca="1">ROUND(INDIRECT(ADDRESS(ROW()+(0), COLUMN()+(-2), 1))*INDIRECT(ADDRESS(ROW()+(0), COLUMN()+(-1), 1)), 2)</f>
        <v>15.15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0.003</v>
      </c>
      <c r="G14" s="13">
        <v>2637.04</v>
      </c>
      <c r="H14" s="13">
        <f ca="1">ROUND(INDIRECT(ADDRESS(ROW()+(0), COLUMN()+(-2), 1))*INDIRECT(ADDRESS(ROW()+(0), COLUMN()+(-1), 1)), 2)</f>
        <v>7.91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0.007</v>
      </c>
      <c r="G15" s="14">
        <v>972.24</v>
      </c>
      <c r="H15" s="14">
        <f ca="1">ROUND(INDIRECT(ADDRESS(ROW()+(0), COLUMN()+(-2), 1))*INDIRECT(ADDRESS(ROW()+(0), COLUMN()+(-1), 1)), 2)</f>
        <v>6.81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29.87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0.013</v>
      </c>
      <c r="G18" s="14">
        <v>86.35</v>
      </c>
      <c r="H18" s="14">
        <f ca="1">ROUND(INDIRECT(ADDRESS(ROW()+(0), COLUMN()+(-2), 1))*INDIRECT(ADDRESS(ROW()+(0), COLUMN()+(-1), 1)), 2)</f>
        <v>1.12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1.12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111.93</v>
      </c>
      <c r="H21" s="14">
        <f ca="1">ROUND(INDIRECT(ADDRESS(ROW()+(0), COLUMN()+(-2), 1))*INDIRECT(ADDRESS(ROW()+(0), COLUMN()+(-1), 1))/100, 2)</f>
        <v>2.24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1)),INDIRECT(ADDRESS(ROW()+(-11), COLUMN()+(0), 1))), 2)</f>
        <v>114.17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