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<sst xmlns="http://schemas.openxmlformats.org/spreadsheetml/2006/main" count="50" uniqueCount="50">
  <si>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</si>
  <si>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ZFF020</t>
  </si>
  <si>
    <t xml:space="preserve">m²</t>
  </si>
  <si>
    <t xml:space="preserve">Sistema ETICS Isofex "ISOVER" para aislamiento térmico por el exterior de fachada existente.</t>
  </si>
  <si>
    <r>
      <rPr>
        <sz val="7.80"/>
        <color rgb="FF000000"/>
        <rFont val="A"/>
        <family val="2"/>
      </rPr>
      <t xml:space="preserve">Rehabilitación energética de fachada, mediante aislamiento térmico por su cara exterior, sistema Isofex "ISOVER", formado por </t>
    </r>
    <r>
      <rPr>
        <b/>
        <sz val="7.80"/>
        <color rgb="FF000000"/>
        <rFont val="A"/>
        <family val="2"/>
      </rPr>
      <t xml:space="preserve">panel rígido de lana de roca volcánica de alta densidad, no revestido, Isofex "ISOVER", de 140 mm de espesor</t>
    </r>
    <r>
      <rPr>
        <sz val="7.80"/>
        <color rgb="FF000000"/>
        <rFont val="A"/>
        <family val="2"/>
      </rPr>
      <t xml:space="preserve">, colocado </t>
    </r>
    <r>
      <rPr>
        <b/>
        <sz val="7.80"/>
        <color rgb="FF000000"/>
        <rFont val="A"/>
        <family val="2"/>
      </rPr>
      <t xml:space="preserve">con mortero Weber.therm Base y fijaciones mecánicas</t>
    </r>
    <r>
      <rPr>
        <sz val="7.80"/>
        <color rgb="FF000000"/>
        <rFont val="A"/>
        <family val="2"/>
      </rPr>
      <t xml:space="preserve">, capa de regularización de mortero Weber.therm Base y capa de acabado de mortero Weber.pral Clima, en sistemas compuestos de aislamiento por el exterior (ETICS).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</si>
  <si>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</si>
  <si>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</si>
  <si>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</si>
  <si>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</si>
  <si>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</si>
  <si>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</si>
  <si>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mt28mop080l</t>
  </si>
  <si>
    <t xml:space="preserve">m</t>
  </si>
  <si>
    <t xml:space="preserve">Perfil de desplante de aluminio, de 140 mm de anchura.</t>
  </si>
  <si>
    <t xml:space="preserve">mt28mpc020a</t>
  </si>
  <si>
    <t xml:space="preserve">kg</t>
  </si>
  <si>
    <t xml:space="preserve">Mortero polimérico de altas prestaciones, para la fijación y regularización de placas de aislamiento térmico, Weber.therm Base "WEBER CEMARKSA", color gris, compuesto de cemento gris, resinas hidrófugas redispersables, agregados de granulometría compensada, aditivos y cargas minerales.</t>
  </si>
  <si>
    <t xml:space="preserve">mt16lri100f</t>
  </si>
  <si>
    <t xml:space="preserve">m²</t>
  </si>
  <si>
    <t xml:space="preserve">Panel rígido de lana de roca volcánica de alta densidad, no revestido, Isofex "ISOVER", de 140 mm de espesor, resistencia térmica 3,85 m²K/W, conductividad térmica 0,036 W/(mK), Euroclase A1 de reacción al fuego, de aplicación como aislante térmico y acústico en sistemas compuestos de aislamiento por el exterior de fachadas.</t>
  </si>
  <si>
    <t xml:space="preserve">mt16aaa021a</t>
  </si>
  <si>
    <t xml:space="preserve">Ud</t>
  </si>
  <si>
    <t xml:space="preserve">Taco de expansión y clavo de polipropileno, con aro de estanqueidad, para fijación mecánica de paneles aislantes.</t>
  </si>
  <si>
    <t xml:space="preserve">mt28mop070d</t>
  </si>
  <si>
    <t xml:space="preserve">m</t>
  </si>
  <si>
    <t xml:space="preserve">Perfil de esquina de PVC con malla.</t>
  </si>
  <si>
    <t xml:space="preserve">mt28mon040a</t>
  </si>
  <si>
    <t xml:space="preserve">m²</t>
  </si>
  <si>
    <t xml:space="preserve">Malla de fibra de vidrio, de 10x10 mm de luz, antiálcalis, de 200 a 250 g/m² de masa superficial y 750 a 900 micras de espesor, con 25 kp/cm² de resistencia a tracción, para armar morteros monocapa.</t>
  </si>
  <si>
    <t xml:space="preserve">mt28mpc010aa1a</t>
  </si>
  <si>
    <t xml:space="preserve">kg</t>
  </si>
  <si>
    <t xml:space="preserve">Mortero monocapa de ligantes mixtos, para la impermeabilización y decoración de fachadas, Weber.pral Clima "WEBER CEMARKSA", acabado raspado, color Polar, compuesto de cemento blanco, cal, resinas hidrófugas redispersables, agregados de granulometría compensada, aditivos orgánicos y pigmentos minerales.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</si>
  <si>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</si>
  <si>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</si>
  <si>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</si>
  <si>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</si>
  <si>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</si>
  <si>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</si>
  <si>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mo039</t>
  </si>
  <si>
    <t xml:space="preserve">h</t>
  </si>
  <si>
    <t xml:space="preserve">Revocador.</t>
  </si>
  <si>
    <t xml:space="preserve">mo079</t>
  </si>
  <si>
    <t xml:space="preserve">h</t>
  </si>
  <si>
    <t xml:space="preserve">Ayudante de revocador.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</si>
  <si>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</si>
  <si>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</si>
  <si>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</si>
  <si>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</si>
  <si>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171,96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</si>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</sst>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6.47" customWidth="1"/>
    <col min="2" max="2" width="3.79" customWidth="1"/>
    <col min="3" max="3" width="3.06" customWidth="1"/>
    <col min="4" max="4" width="21.71" customWidth="1"/>
    <col min="5" max="5" width="28.12" customWidth="1"/>
    <col min="6" max="6" width="12.09" customWidth="1"/>
    <col min="7" max="7" width="3.21" customWidth="1"/>
    <col min="8" max="8" width="3.93" customWidth="1"/>
    <col min="9" max="9" width="11.37" customWidth="1"/>
    <col min="10" max="10" width="2.19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0.600000</v>
      </c>
      <c r="H8" s="14"/>
      <c r="I8" s="16">
        <v>684.390000</v>
      </c>
      <c r="J8" s="16"/>
      <c r="K8" s="16">
        <f ca="1">ROUND(INDIRECT(ADDRESS(ROW()+(0), COLUMN()+(-4), 1))*INDIRECT(ADDRESS(ROW()+(0), COLUMN()+(-2), 1)), 2)</f>
        <v>410.630000</v>
      </c>
    </row>
    <row r="9" spans="1:11" ht="50.4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10.750000</v>
      </c>
      <c r="H9" s="19"/>
      <c r="I9" s="20">
        <v>16.850000</v>
      </c>
      <c r="J9" s="20"/>
      <c r="K9" s="20">
        <f ca="1">ROUND(INDIRECT(ADDRESS(ROW()+(0), COLUMN()+(-4), 1))*INDIRECT(ADDRESS(ROW()+(0), COLUMN()+(-2), 1)), 2)</f>
        <v>181.140000</v>
      </c>
    </row>
    <row r="10" spans="1:11" ht="50.4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1.050000</v>
      </c>
      <c r="H10" s="19"/>
      <c r="I10" s="20">
        <v>1451.450000</v>
      </c>
      <c r="J10" s="20"/>
      <c r="K10" s="20">
        <f ca="1">ROUND(INDIRECT(ADDRESS(ROW()+(0), COLUMN()+(-4), 1))*INDIRECT(ADDRESS(ROW()+(0), COLUMN()+(-2), 1)), 2)</f>
        <v>1524.020000</v>
      </c>
    </row>
    <row r="11" spans="1:11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6.000000</v>
      </c>
      <c r="H11" s="19"/>
      <c r="I11" s="20">
        <v>2.580000</v>
      </c>
      <c r="J11" s="20"/>
      <c r="K11" s="20">
        <f ca="1">ROUND(INDIRECT(ADDRESS(ROW()+(0), COLUMN()+(-4), 1))*INDIRECT(ADDRESS(ROW()+(0), COLUMN()+(-2), 1)), 2)</f>
        <v>15.480000</v>
      </c>
    </row>
    <row r="12" spans="1:11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9">
        <v>0.300000</v>
      </c>
      <c r="H12" s="19"/>
      <c r="I12" s="20">
        <v>77.370000</v>
      </c>
      <c r="J12" s="20"/>
      <c r="K12" s="20">
        <f ca="1">ROUND(INDIRECT(ADDRESS(ROW()+(0), COLUMN()+(-4), 1))*INDIRECT(ADDRESS(ROW()+(0), COLUMN()+(-2), 1)), 2)</f>
        <v>23.210000</v>
      </c>
    </row>
    <row r="13" spans="1:11" ht="31.2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9">
        <v>1.050000</v>
      </c>
      <c r="H13" s="19"/>
      <c r="I13" s="20">
        <v>60.040000</v>
      </c>
      <c r="J13" s="20"/>
      <c r="K13" s="20">
        <f ca="1">ROUND(INDIRECT(ADDRESS(ROW()+(0), COLUMN()+(-4), 1))*INDIRECT(ADDRESS(ROW()+(0), COLUMN()+(-2), 1)), 2)</f>
        <v>63.040000</v>
      </c>
    </row>
    <row r="14" spans="1:11" ht="50.4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9">
        <v>14.500000</v>
      </c>
      <c r="H14" s="19"/>
      <c r="I14" s="20">
        <v>15.820000</v>
      </c>
      <c r="J14" s="20"/>
      <c r="K14" s="20">
        <f ca="1">ROUND(INDIRECT(ADDRESS(ROW()+(0), COLUMN()+(-4), 1))*INDIRECT(ADDRESS(ROW()+(0), COLUMN()+(-2), 1)), 2)</f>
        <v>229.390000</v>
      </c>
    </row>
    <row r="15" spans="1:11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9">
        <v>0.117000</v>
      </c>
      <c r="H15" s="19"/>
      <c r="I15" s="20">
        <v>51.400000</v>
      </c>
      <c r="J15" s="20"/>
      <c r="K15" s="20">
        <f ca="1">ROUND(INDIRECT(ADDRESS(ROW()+(0), COLUMN()+(-4), 1))*INDIRECT(ADDRESS(ROW()+(0), COLUMN()+(-2), 1)), 2)</f>
        <v>6.010000</v>
      </c>
    </row>
    <row r="16" spans="1:11" ht="12.0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9">
        <v>0.117000</v>
      </c>
      <c r="H16" s="19"/>
      <c r="I16" s="20">
        <v>36.620000</v>
      </c>
      <c r="J16" s="20"/>
      <c r="K16" s="20">
        <f ca="1">ROUND(INDIRECT(ADDRESS(ROW()+(0), COLUMN()+(-4), 1))*INDIRECT(ADDRESS(ROW()+(0), COLUMN()+(-2), 1)), 2)</f>
        <v>4.280000</v>
      </c>
    </row>
    <row r="17" spans="1:11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9">
        <v>0.705000</v>
      </c>
      <c r="H17" s="19"/>
      <c r="I17" s="20">
        <v>49.730000</v>
      </c>
      <c r="J17" s="20"/>
      <c r="K17" s="20">
        <f ca="1">ROUND(INDIRECT(ADDRESS(ROW()+(0), COLUMN()+(-4), 1))*INDIRECT(ADDRESS(ROW()+(0), COLUMN()+(-2), 1)), 2)</f>
        <v>35.060000</v>
      </c>
    </row>
    <row r="18" spans="1:11" ht="12.00" thickBot="1" customHeight="1">
      <c r="A18" s="17" t="s">
        <v>41</v>
      </c>
      <c r="B18" s="21" t="s">
        <v>42</v>
      </c>
      <c r="C18" s="22" t="s">
        <v>43</v>
      </c>
      <c r="D18" s="22"/>
      <c r="E18" s="22"/>
      <c r="F18" s="22"/>
      <c r="G18" s="23">
        <v>0.705000</v>
      </c>
      <c r="H18" s="23"/>
      <c r="I18" s="24">
        <v>36.620000</v>
      </c>
      <c r="J18" s="24"/>
      <c r="K18" s="24">
        <f ca="1">ROUND(INDIRECT(ADDRESS(ROW()+(0), COLUMN()+(-4), 1))*INDIRECT(ADDRESS(ROW()+(0), COLUMN()+(-2), 1)), 2)</f>
        <v>25.820000</v>
      </c>
    </row>
    <row r="19" spans="1:11" ht="12.00" thickBot="1" customHeight="1">
      <c r="A19" s="17"/>
      <c r="B19" s="12" t="s">
        <v>44</v>
      </c>
      <c r="C19" s="10" t="s">
        <v>45</v>
      </c>
      <c r="D19" s="10"/>
      <c r="E19" s="10"/>
      <c r="F19" s="10"/>
      <c r="G19" s="14">
        <v>2.000000</v>
      </c>
      <c r="H19" s="14"/>
      <c r="I19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1))), 2)</f>
        <v>2518.080000</v>
      </c>
      <c r="J19" s="16"/>
      <c r="K19" s="16">
        <f ca="1">ROUND(INDIRECT(ADDRESS(ROW()+(0), COLUMN()+(-4), 1))*INDIRECT(ADDRESS(ROW()+(0), COLUMN()+(-2), 1))/100, 2)</f>
        <v>50.360000</v>
      </c>
    </row>
    <row r="20" spans="1:11" ht="12.00" thickBot="1" customHeight="1">
      <c r="A20" s="22"/>
      <c r="B20" s="21" t="s">
        <v>46</v>
      </c>
      <c r="C20" s="22" t="s">
        <v>47</v>
      </c>
      <c r="D20" s="22"/>
      <c r="E20" s="22"/>
      <c r="F20" s="22"/>
      <c r="G20" s="23">
        <v>3.000000</v>
      </c>
      <c r="H20" s="23"/>
      <c r="I20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1)),INDIRECT(ADDRESS(ROW()+(-10), COLUMN()+(2), 1)),INDIRECT(ADDRESS(ROW()+(-11), COLUMN()+(2), 1)),INDIRECT(ADDRESS(ROW()+(-12), COLUMN()+(2), 1))), 2)</f>
        <v>2568.440000</v>
      </c>
      <c r="J20" s="24"/>
      <c r="K20" s="24">
        <f ca="1">ROUND(INDIRECT(ADDRESS(ROW()+(0), COLUMN()+(-4), 1))*INDIRECT(ADDRESS(ROW()+(0), COLUMN()+(-2), 1))/100, 2)</f>
        <v>77.050000</v>
      </c>
    </row>
    <row r="21" spans="1:11" ht="12.00" thickBot="1" customHeight="1">
      <c r="A21" s="6" t="s">
        <v>48</v>
      </c>
      <c r="B21" s="7"/>
      <c r="C21" s="7"/>
      <c r="D21" s="7"/>
      <c r="E21" s="7"/>
      <c r="F21" s="7"/>
      <c r="G21" s="25"/>
      <c r="H21" s="25"/>
      <c r="I21" s="6" t="s">
        <v>49</v>
      </c>
      <c r="J21" s="6"/>
      <c r="K21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2645.490000</v>
      </c>
    </row>
  </sheetData>
  <mergeCells count="51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H14"/>
    <mergeCell ref="I14:J14"/>
    <mergeCell ref="C15:F15"/>
    <mergeCell ref="G15:H15"/>
    <mergeCell ref="I15:J15"/>
    <mergeCell ref="C16:F16"/>
    <mergeCell ref="G16:H16"/>
    <mergeCell ref="I16:J16"/>
    <mergeCell ref="C17:F17"/>
    <mergeCell ref="G17:H17"/>
    <mergeCell ref="I17:J17"/>
    <mergeCell ref="C18:F18"/>
    <mergeCell ref="G18:H18"/>
    <mergeCell ref="I18:J18"/>
    <mergeCell ref="C19:F19"/>
    <mergeCell ref="G19:H19"/>
    <mergeCell ref="I19:J19"/>
    <mergeCell ref="C20:F20"/>
    <mergeCell ref="G20:H20"/>
    <mergeCell ref="I20:J20"/>
    <mergeCell ref="A21:F21"/>
    <mergeCell ref="G21:H21"/>
    <mergeCell ref="I21:J21"/>
  </mergeCells>
  <pageMargins left="0.620079" right="0.472441" top="0.472441" bottom="0.472441" header="0.0" footer="0.0"/>
  <pageSetup paperSize="9" orientation="portrait"/>
  <rowBreaks count="0" manualBreakCount="0">
    </rowBreaks>
</worksheet>
</file>